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1840" windowHeight="13740"/>
  </bookViews>
  <sheets>
    <sheet name="2022年下半年值班安排" sheetId="7" r:id="rId1"/>
    <sheet name="备注说明" sheetId="4" r:id="rId2"/>
  </sheets>
  <definedNames>
    <definedName name="_GoBack" localSheetId="1">备注说明!$A$3</definedName>
  </definedNames>
  <calcPr calcId="144525"/>
</workbook>
</file>

<file path=xl/calcChain.xml><?xml version="1.0" encoding="utf-8"?>
<calcChain xmlns="http://schemas.openxmlformats.org/spreadsheetml/2006/main">
  <c r="O33" i="7" l="1"/>
  <c r="L31" i="7"/>
  <c r="O27" i="7"/>
  <c r="O23" i="7"/>
  <c r="O20" i="7"/>
  <c r="O19" i="7"/>
  <c r="O18" i="7"/>
  <c r="O17" i="7"/>
  <c r="O15" i="7"/>
  <c r="O14" i="7"/>
  <c r="O12" i="7"/>
  <c r="L25" i="7"/>
  <c r="L21" i="7"/>
  <c r="L18" i="7"/>
  <c r="L17" i="7"/>
  <c r="L16" i="7"/>
  <c r="L15" i="7"/>
  <c r="L13" i="7"/>
  <c r="L12" i="7"/>
  <c r="I30" i="7"/>
  <c r="I24" i="7"/>
  <c r="I20" i="7"/>
  <c r="I17" i="7"/>
  <c r="I16" i="7"/>
  <c r="I15" i="7"/>
  <c r="I14" i="7"/>
  <c r="I12" i="7"/>
  <c r="F28" i="7"/>
  <c r="F22" i="7"/>
  <c r="F18" i="7"/>
  <c r="F15" i="7"/>
  <c r="F14" i="7"/>
  <c r="F13" i="7"/>
  <c r="F12" i="7"/>
  <c r="O11" i="7" l="1"/>
  <c r="O10" i="7"/>
  <c r="O9" i="7"/>
  <c r="O7" i="7"/>
  <c r="C18" i="7"/>
  <c r="C19" i="7"/>
  <c r="C21" i="7"/>
  <c r="C27" i="7"/>
  <c r="L10" i="7"/>
  <c r="I11" i="7"/>
  <c r="F10" i="7"/>
  <c r="L9" i="7"/>
  <c r="F9" i="7"/>
  <c r="L8" i="7"/>
  <c r="I9" i="7"/>
  <c r="L7" i="7"/>
  <c r="I8" i="7"/>
  <c r="F7" i="7"/>
  <c r="I7" i="7"/>
  <c r="F6" i="7"/>
  <c r="L5" i="7"/>
  <c r="I6" i="7"/>
  <c r="F5" i="7"/>
  <c r="F4" i="7"/>
  <c r="I4" i="7"/>
  <c r="C33" i="7"/>
</calcChain>
</file>

<file path=xl/sharedStrings.xml><?xml version="1.0" encoding="utf-8"?>
<sst xmlns="http://schemas.openxmlformats.org/spreadsheetml/2006/main" count="207" uniqueCount="78">
  <si>
    <t>日期</t>
    <phoneticPr fontId="1" type="noConversion"/>
  </si>
  <si>
    <t>值班人员</t>
    <phoneticPr fontId="1" type="noConversion"/>
  </si>
  <si>
    <t>刘翔宇</t>
    <phoneticPr fontId="1" type="noConversion"/>
  </si>
  <si>
    <t>宋成国</t>
    <phoneticPr fontId="1" type="noConversion"/>
  </si>
  <si>
    <t>姜广坤</t>
    <phoneticPr fontId="1" type="noConversion"/>
  </si>
  <si>
    <t>苗百春</t>
    <phoneticPr fontId="1" type="noConversion"/>
  </si>
  <si>
    <t>刘景超</t>
    <phoneticPr fontId="1" type="noConversion"/>
  </si>
  <si>
    <t>联系电话</t>
    <phoneticPr fontId="1" type="noConversion"/>
  </si>
  <si>
    <t>冯进成</t>
    <phoneticPr fontId="1" type="noConversion"/>
  </si>
  <si>
    <t>腾立国</t>
    <phoneticPr fontId="1" type="noConversion"/>
  </si>
  <si>
    <t>张卫国</t>
    <phoneticPr fontId="1" type="noConversion"/>
  </si>
  <si>
    <t>赵成喜</t>
    <phoneticPr fontId="1" type="noConversion"/>
  </si>
  <si>
    <t>唐继武</t>
    <phoneticPr fontId="1" type="noConversion"/>
  </si>
  <si>
    <t>荣治明</t>
    <phoneticPr fontId="1" type="noConversion"/>
  </si>
  <si>
    <t>屈武江</t>
    <phoneticPr fontId="1" type="noConversion"/>
  </si>
  <si>
    <t>任大鹏</t>
  </si>
  <si>
    <t>孟祥瑞</t>
  </si>
  <si>
    <t>谢英杰</t>
  </si>
  <si>
    <t>冯进成</t>
  </si>
  <si>
    <t>王冰冰</t>
  </si>
  <si>
    <t>王林毅</t>
  </si>
  <si>
    <t>腾立国</t>
  </si>
  <si>
    <t>刘翔宇</t>
  </si>
  <si>
    <t>杨少旭</t>
  </si>
  <si>
    <t>宋成国</t>
  </si>
  <si>
    <t>张卫国</t>
  </si>
  <si>
    <t>陈兴川</t>
  </si>
  <si>
    <t>魏东超</t>
  </si>
  <si>
    <t>裴贺男</t>
  </si>
  <si>
    <t>赵成喜</t>
  </si>
  <si>
    <t>刘景超</t>
  </si>
  <si>
    <t>唐继武</t>
  </si>
  <si>
    <t>荣治明</t>
  </si>
  <si>
    <t>姜广坤</t>
  </si>
  <si>
    <t>苗百春</t>
  </si>
  <si>
    <t>屈武江</t>
  </si>
  <si>
    <t>黄云龙</t>
  </si>
  <si>
    <t>付明春</t>
  </si>
  <si>
    <t>霍德功</t>
  </si>
  <si>
    <t>姜勇</t>
  </si>
  <si>
    <t>李洋</t>
  </si>
  <si>
    <t>孟政</t>
  </si>
  <si>
    <t>张良</t>
  </si>
  <si>
    <t>姜洋</t>
  </si>
  <si>
    <t>姓名</t>
  </si>
  <si>
    <t>手机</t>
  </si>
  <si>
    <t>李芳轶</t>
  </si>
  <si>
    <t>田源</t>
  </si>
  <si>
    <t>孙丽丽</t>
  </si>
  <si>
    <t>杨磊</t>
  </si>
  <si>
    <t>王乃新</t>
  </si>
  <si>
    <t>鲁婉玉</t>
  </si>
  <si>
    <t>高伟</t>
  </si>
  <si>
    <t>董阅</t>
  </si>
  <si>
    <t>姜霞</t>
  </si>
  <si>
    <t>张峰峡</t>
  </si>
  <si>
    <t>丁雨</t>
  </si>
  <si>
    <t>阎岩</t>
  </si>
  <si>
    <t>朱维全</t>
  </si>
  <si>
    <t>冯磊</t>
  </si>
  <si>
    <t>蒋月静</t>
  </si>
  <si>
    <t>李龙华</t>
  </si>
  <si>
    <t>刘天文</t>
  </si>
  <si>
    <t>唐甜甜</t>
  </si>
  <si>
    <t>黄子鉴</t>
  </si>
  <si>
    <t>闻学颖</t>
  </si>
  <si>
    <t>张  良</t>
    <phoneticPr fontId="1" type="noConversion"/>
  </si>
  <si>
    <t>姜  洋</t>
    <phoneticPr fontId="1" type="noConversion"/>
  </si>
  <si>
    <t>姜  勇</t>
    <phoneticPr fontId="1" type="noConversion"/>
  </si>
  <si>
    <t>朱维全</t>
    <phoneticPr fontId="1" type="noConversion"/>
  </si>
  <si>
    <t>王乃新</t>
    <phoneticPr fontId="1" type="noConversion"/>
  </si>
  <si>
    <t>孟  政</t>
    <phoneticPr fontId="1" type="noConversion"/>
  </si>
  <si>
    <t>冯  磊</t>
    <phoneticPr fontId="1" type="noConversion"/>
  </si>
  <si>
    <t>李  洋</t>
    <phoneticPr fontId="1" type="noConversion"/>
  </si>
  <si>
    <t>刘天文</t>
    <phoneticPr fontId="1" type="noConversion"/>
  </si>
  <si>
    <t xml:space="preserve">注：1.值班地点：办公楼208室；   值班室电话：85618765；     值班时间：21:00～次日6:00
    2.值班同志要严格按照《科级干部夜间值班制度》，认真做好值班工作。    
    3.常用电话号码：岭东派出所——85650721     火警——119    报警——110 </t>
    <phoneticPr fontId="1" type="noConversion"/>
  </si>
  <si>
    <t>张天浩</t>
    <phoneticPr fontId="1" type="noConversion"/>
  </si>
  <si>
    <r>
      <t xml:space="preserve">                  应用技术学院2023年上半年科级干部夜间值班安排              </t>
    </r>
    <r>
      <rPr>
        <b/>
        <sz val="11"/>
        <color theme="1"/>
        <rFont val="宋体"/>
        <family val="3"/>
        <charset val="134"/>
        <scheme val="minor"/>
      </rPr>
      <t>2023年3月15日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</si>
</sst>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58" fontId="9" fillId="0" borderId="1" xfId="0" applyNumberFormat="1" applyFont="1" applyFill="1" applyBorder="1" applyAlignment="1">
      <alignment horizontal="center" vertical="center"/>
    </xf>
    <xf numFmtId="58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8" fillId="0" borderId="5" xfId="0" applyFont="1" applyBorder="1">
      <alignment vertical="center"/>
    </xf>
    <xf numFmtId="58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tabSelected="1" workbookViewId="0">
      <selection activeCell="K16" sqref="K16"/>
    </sheetView>
  </sheetViews>
  <sheetFormatPr defaultColWidth="8.5" defaultRowHeight="27.75" customHeight="1" x14ac:dyDescent="0.15"/>
  <cols>
    <col min="2" max="2" width="9.5" customWidth="1"/>
    <col min="3" max="3" width="14.75" customWidth="1"/>
    <col min="4" max="4" width="10" customWidth="1"/>
    <col min="5" max="5" width="9.125" customWidth="1"/>
    <col min="6" max="6" width="13.625" customWidth="1"/>
    <col min="7" max="7" width="9.5" customWidth="1"/>
    <col min="8" max="8" width="9.125" customWidth="1"/>
    <col min="9" max="9" width="13.625" customWidth="1"/>
    <col min="10" max="10" width="9.5" customWidth="1"/>
    <col min="11" max="11" width="9.125" customWidth="1"/>
    <col min="12" max="12" width="13.625" customWidth="1"/>
    <col min="13" max="13" width="9.5" customWidth="1"/>
    <col min="14" max="14" width="9.125" customWidth="1"/>
    <col min="15" max="15" width="13.625" customWidth="1"/>
    <col min="17" max="17" width="12.875" customWidth="1"/>
  </cols>
  <sheetData>
    <row r="1" spans="1:15" ht="25.5" customHeight="1" x14ac:dyDescent="0.15">
      <c r="A1" s="13" t="s">
        <v>77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4.75" customHeight="1" x14ac:dyDescent="0.15">
      <c r="A2" s="1" t="s">
        <v>0</v>
      </c>
      <c r="B2" s="1" t="s">
        <v>1</v>
      </c>
      <c r="C2" s="2" t="s">
        <v>7</v>
      </c>
      <c r="D2" s="1" t="s">
        <v>0</v>
      </c>
      <c r="E2" s="1" t="s">
        <v>1</v>
      </c>
      <c r="F2" s="2" t="s">
        <v>7</v>
      </c>
      <c r="G2" s="1" t="s">
        <v>0</v>
      </c>
      <c r="H2" s="1" t="s">
        <v>1</v>
      </c>
      <c r="I2" s="2" t="s">
        <v>7</v>
      </c>
      <c r="J2" s="1" t="s">
        <v>0</v>
      </c>
      <c r="K2" s="1" t="s">
        <v>1</v>
      </c>
      <c r="L2" s="2" t="s">
        <v>7</v>
      </c>
      <c r="M2" s="1" t="s">
        <v>0</v>
      </c>
      <c r="N2" s="1" t="s">
        <v>1</v>
      </c>
      <c r="O2" s="2" t="s">
        <v>7</v>
      </c>
    </row>
    <row r="3" spans="1:15" s="9" customFormat="1" ht="15.95" customHeight="1" x14ac:dyDescent="0.15">
      <c r="A3" s="7">
        <v>44986</v>
      </c>
      <c r="B3" s="16"/>
      <c r="C3" s="17"/>
      <c r="D3" s="7">
        <v>45017</v>
      </c>
      <c r="E3" s="12" t="s">
        <v>15</v>
      </c>
      <c r="F3" s="12">
        <v>13998500803</v>
      </c>
      <c r="G3" s="7">
        <v>45047</v>
      </c>
      <c r="H3" s="7" t="s">
        <v>17</v>
      </c>
      <c r="I3" s="8">
        <v>15542675765</v>
      </c>
      <c r="J3" s="7">
        <v>45078</v>
      </c>
      <c r="K3" s="7" t="s">
        <v>16</v>
      </c>
      <c r="L3" s="8">
        <v>15940813937</v>
      </c>
      <c r="M3" s="7">
        <v>45108</v>
      </c>
      <c r="N3" s="7" t="s">
        <v>66</v>
      </c>
      <c r="O3" s="8">
        <v>13591323465</v>
      </c>
    </row>
    <row r="4" spans="1:15" s="9" customFormat="1" ht="15.95" customHeight="1" x14ac:dyDescent="0.15">
      <c r="A4" s="7">
        <v>44987</v>
      </c>
      <c r="B4" s="16"/>
      <c r="C4" s="17"/>
      <c r="D4" s="7">
        <v>45018</v>
      </c>
      <c r="E4" s="7" t="s">
        <v>20</v>
      </c>
      <c r="F4" s="8">
        <f>VLOOKUP(E4,备注说明!$A:$B,2,FALSE)</f>
        <v>13050579799</v>
      </c>
      <c r="G4" s="7">
        <v>45048</v>
      </c>
      <c r="H4" s="7" t="s">
        <v>8</v>
      </c>
      <c r="I4" s="8">
        <f>VLOOKUP(H4,备注说明!$A:$B,2,FALSE)</f>
        <v>15542349913</v>
      </c>
      <c r="J4" s="7">
        <v>45079</v>
      </c>
      <c r="K4" s="7" t="s">
        <v>17</v>
      </c>
      <c r="L4" s="8">
        <v>15542675765</v>
      </c>
      <c r="M4" s="7">
        <v>45109</v>
      </c>
      <c r="N4" s="7" t="s">
        <v>67</v>
      </c>
      <c r="O4" s="8">
        <v>15640885788</v>
      </c>
    </row>
    <row r="5" spans="1:15" s="9" customFormat="1" ht="15.95" customHeight="1" x14ac:dyDescent="0.15">
      <c r="A5" s="7">
        <v>44988</v>
      </c>
      <c r="B5" s="16"/>
      <c r="C5" s="17"/>
      <c r="D5" s="7">
        <v>45019</v>
      </c>
      <c r="E5" s="7" t="s">
        <v>9</v>
      </c>
      <c r="F5" s="8">
        <f>VLOOKUP(E5,备注说明!$A:$B,2,FALSE)</f>
        <v>15541185229</v>
      </c>
      <c r="G5" s="7">
        <v>45049</v>
      </c>
      <c r="H5" s="12" t="s">
        <v>15</v>
      </c>
      <c r="I5" s="12">
        <v>13998500803</v>
      </c>
      <c r="J5" s="7">
        <v>45080</v>
      </c>
      <c r="K5" s="7" t="s">
        <v>8</v>
      </c>
      <c r="L5" s="8">
        <f>VLOOKUP(K5,备注说明!$A:$B,2,FALSE)</f>
        <v>15542349913</v>
      </c>
      <c r="M5" s="7">
        <v>45110</v>
      </c>
      <c r="N5" s="7" t="s">
        <v>16</v>
      </c>
      <c r="O5" s="8">
        <v>15940813937</v>
      </c>
    </row>
    <row r="6" spans="1:15" s="9" customFormat="1" ht="15.95" customHeight="1" x14ac:dyDescent="0.15">
      <c r="A6" s="7">
        <v>44989</v>
      </c>
      <c r="B6" s="16"/>
      <c r="C6" s="17"/>
      <c r="D6" s="7">
        <v>45020</v>
      </c>
      <c r="E6" s="7" t="s">
        <v>3</v>
      </c>
      <c r="F6" s="8">
        <f>VLOOKUP(E6,备注说明!$A:$B,2,FALSE)</f>
        <v>13898438799</v>
      </c>
      <c r="G6" s="7">
        <v>45050</v>
      </c>
      <c r="H6" s="7" t="s">
        <v>20</v>
      </c>
      <c r="I6" s="8">
        <f>VLOOKUP(H6,备注说明!$A:$B,2,FALSE)</f>
        <v>13050579799</v>
      </c>
      <c r="J6" s="7">
        <v>45081</v>
      </c>
      <c r="K6" s="12" t="s">
        <v>15</v>
      </c>
      <c r="L6" s="12">
        <v>13998500803</v>
      </c>
      <c r="M6" s="7">
        <v>45111</v>
      </c>
      <c r="N6" s="7" t="s">
        <v>17</v>
      </c>
      <c r="O6" s="8">
        <v>15542675765</v>
      </c>
    </row>
    <row r="7" spans="1:15" s="9" customFormat="1" ht="15.95" customHeight="1" x14ac:dyDescent="0.15">
      <c r="A7" s="7">
        <v>44990</v>
      </c>
      <c r="B7" s="15"/>
      <c r="C7" s="15"/>
      <c r="D7" s="7">
        <v>45021</v>
      </c>
      <c r="E7" s="7" t="s">
        <v>10</v>
      </c>
      <c r="F7" s="8">
        <f>VLOOKUP(E7,备注说明!$A:$B,2,FALSE)</f>
        <v>13898624498</v>
      </c>
      <c r="G7" s="7">
        <v>45051</v>
      </c>
      <c r="H7" s="7" t="s">
        <v>9</v>
      </c>
      <c r="I7" s="8">
        <f>VLOOKUP(H7,备注说明!$A:$B,2,FALSE)</f>
        <v>15541185229</v>
      </c>
      <c r="J7" s="7">
        <v>45082</v>
      </c>
      <c r="K7" s="7" t="s">
        <v>20</v>
      </c>
      <c r="L7" s="8">
        <f>VLOOKUP(K7,备注说明!$A:$B,2,FALSE)</f>
        <v>13050579799</v>
      </c>
      <c r="M7" s="7">
        <v>45112</v>
      </c>
      <c r="N7" s="7" t="s">
        <v>8</v>
      </c>
      <c r="O7" s="8">
        <f>VLOOKUP(N7,备注说明!$A:$B,2,FALSE)</f>
        <v>15542349913</v>
      </c>
    </row>
    <row r="8" spans="1:15" s="9" customFormat="1" ht="15.95" customHeight="1" x14ac:dyDescent="0.15">
      <c r="A8" s="7">
        <v>44991</v>
      </c>
      <c r="B8" s="15"/>
      <c r="C8" s="15"/>
      <c r="D8" s="7">
        <v>45022</v>
      </c>
      <c r="E8" s="12" t="s">
        <v>69</v>
      </c>
      <c r="F8" s="8">
        <v>13889478377</v>
      </c>
      <c r="G8" s="7">
        <v>45052</v>
      </c>
      <c r="H8" s="7" t="s">
        <v>3</v>
      </c>
      <c r="I8" s="8">
        <f>VLOOKUP(H8,备注说明!$A:$B,2,FALSE)</f>
        <v>13898438799</v>
      </c>
      <c r="J8" s="7">
        <v>45083</v>
      </c>
      <c r="K8" s="7" t="s">
        <v>9</v>
      </c>
      <c r="L8" s="8">
        <f>VLOOKUP(K8,备注说明!$A:$B,2,FALSE)</f>
        <v>15541185229</v>
      </c>
      <c r="M8" s="7">
        <v>45113</v>
      </c>
      <c r="N8" s="12" t="s">
        <v>15</v>
      </c>
      <c r="O8" s="12">
        <v>13998500803</v>
      </c>
    </row>
    <row r="9" spans="1:15" s="9" customFormat="1" ht="15.95" customHeight="1" x14ac:dyDescent="0.15">
      <c r="A9" s="7">
        <v>44992</v>
      </c>
      <c r="B9" s="15"/>
      <c r="C9" s="15"/>
      <c r="D9" s="7">
        <v>45023</v>
      </c>
      <c r="E9" s="7" t="s">
        <v>26</v>
      </c>
      <c r="F9" s="8">
        <f>VLOOKUP(E9,备注说明!$A:$B,2,FALSE)</f>
        <v>13942601881</v>
      </c>
      <c r="G9" s="7">
        <v>45053</v>
      </c>
      <c r="H9" s="7" t="s">
        <v>10</v>
      </c>
      <c r="I9" s="8">
        <f>VLOOKUP(H9,备注说明!$A:$B,2,FALSE)</f>
        <v>13898624498</v>
      </c>
      <c r="J9" s="7">
        <v>45084</v>
      </c>
      <c r="K9" s="7" t="s">
        <v>3</v>
      </c>
      <c r="L9" s="8">
        <f>VLOOKUP(K9,备注说明!$A:$B,2,FALSE)</f>
        <v>13898438799</v>
      </c>
      <c r="M9" s="7">
        <v>45114</v>
      </c>
      <c r="N9" s="7" t="s">
        <v>20</v>
      </c>
      <c r="O9" s="8">
        <f>VLOOKUP(N9,备注说明!$A:$B,2,FALSE)</f>
        <v>13050579799</v>
      </c>
    </row>
    <row r="10" spans="1:15" s="9" customFormat="1" ht="15.95" customHeight="1" x14ac:dyDescent="0.15">
      <c r="A10" s="7">
        <v>44993</v>
      </c>
      <c r="B10" s="15"/>
      <c r="C10" s="15"/>
      <c r="D10" s="7">
        <v>45024</v>
      </c>
      <c r="E10" s="7" t="s">
        <v>27</v>
      </c>
      <c r="F10" s="8">
        <f>VLOOKUP(E10,备注说明!$A:$B,2,FALSE)</f>
        <v>13234073499</v>
      </c>
      <c r="G10" s="7">
        <v>45054</v>
      </c>
      <c r="H10" s="12" t="s">
        <v>69</v>
      </c>
      <c r="I10" s="8">
        <v>13889478377</v>
      </c>
      <c r="J10" s="7">
        <v>45085</v>
      </c>
      <c r="K10" s="7" t="s">
        <v>10</v>
      </c>
      <c r="L10" s="8">
        <f>VLOOKUP(K10,备注说明!$A:$B,2,FALSE)</f>
        <v>13898624498</v>
      </c>
      <c r="M10" s="7">
        <v>45115</v>
      </c>
      <c r="N10" s="7" t="s">
        <v>9</v>
      </c>
      <c r="O10" s="8">
        <f>VLOOKUP(N10,备注说明!$A:$B,2,FALSE)</f>
        <v>15541185229</v>
      </c>
    </row>
    <row r="11" spans="1:15" s="9" customFormat="1" ht="15.95" customHeight="1" x14ac:dyDescent="0.15">
      <c r="A11" s="7">
        <v>44994</v>
      </c>
      <c r="B11" s="15"/>
      <c r="C11" s="15"/>
      <c r="D11" s="7">
        <v>45025</v>
      </c>
      <c r="E11" s="7" t="s">
        <v>70</v>
      </c>
      <c r="F11" s="8">
        <v>18840956780</v>
      </c>
      <c r="G11" s="7">
        <v>45055</v>
      </c>
      <c r="H11" s="7" t="s">
        <v>26</v>
      </c>
      <c r="I11" s="8">
        <f>VLOOKUP(H11,备注说明!$A:$B,2,FALSE)</f>
        <v>13942601881</v>
      </c>
      <c r="J11" s="7">
        <v>45086</v>
      </c>
      <c r="K11" s="12" t="s">
        <v>69</v>
      </c>
      <c r="L11" s="8">
        <v>13889478377</v>
      </c>
      <c r="M11" s="7">
        <v>45116</v>
      </c>
      <c r="N11" s="7" t="s">
        <v>3</v>
      </c>
      <c r="O11" s="8">
        <f>VLOOKUP(N11,备注说明!$A:$B,2,FALSE)</f>
        <v>13898438799</v>
      </c>
    </row>
    <row r="12" spans="1:15" s="9" customFormat="1" ht="15.95" customHeight="1" x14ac:dyDescent="0.15">
      <c r="A12" s="7">
        <v>44995</v>
      </c>
      <c r="B12" s="15"/>
      <c r="C12" s="15"/>
      <c r="D12" s="7">
        <v>45026</v>
      </c>
      <c r="E12" s="7" t="s">
        <v>6</v>
      </c>
      <c r="F12" s="8">
        <f>VLOOKUP(E12,备注说明!$A:$B,2,FALSE)</f>
        <v>13840952277</v>
      </c>
      <c r="G12" s="7">
        <v>45056</v>
      </c>
      <c r="H12" s="7" t="s">
        <v>27</v>
      </c>
      <c r="I12" s="8">
        <f>VLOOKUP(H12,备注说明!$A:$B,2,FALSE)</f>
        <v>13234073499</v>
      </c>
      <c r="J12" s="7">
        <v>45087</v>
      </c>
      <c r="K12" s="7" t="s">
        <v>26</v>
      </c>
      <c r="L12" s="8">
        <f>VLOOKUP(K12,备注说明!$A:$B,2,FALSE)</f>
        <v>13942601881</v>
      </c>
      <c r="M12" s="7">
        <v>45117</v>
      </c>
      <c r="N12" s="7" t="s">
        <v>10</v>
      </c>
      <c r="O12" s="8">
        <f>VLOOKUP(N12,备注说明!$A:$B,2,FALSE)</f>
        <v>13898624498</v>
      </c>
    </row>
    <row r="13" spans="1:15" s="9" customFormat="1" ht="15.95" customHeight="1" x14ac:dyDescent="0.15">
      <c r="A13" s="7">
        <v>44996</v>
      </c>
      <c r="B13" s="15"/>
      <c r="C13" s="15"/>
      <c r="D13" s="7">
        <v>45027</v>
      </c>
      <c r="E13" s="7" t="s">
        <v>28</v>
      </c>
      <c r="F13" s="8">
        <f>VLOOKUP(E13,备注说明!$A:$B,2,FALSE)</f>
        <v>15998629989</v>
      </c>
      <c r="G13" s="7">
        <v>45057</v>
      </c>
      <c r="H13" s="7" t="s">
        <v>70</v>
      </c>
      <c r="I13" s="8">
        <v>18840956780</v>
      </c>
      <c r="J13" s="7">
        <v>45088</v>
      </c>
      <c r="K13" s="7" t="s">
        <v>27</v>
      </c>
      <c r="L13" s="8">
        <f>VLOOKUP(K13,备注说明!$A:$B,2,FALSE)</f>
        <v>13234073499</v>
      </c>
      <c r="M13" s="7">
        <v>45118</v>
      </c>
      <c r="N13" s="12" t="s">
        <v>69</v>
      </c>
      <c r="O13" s="8">
        <v>13889478377</v>
      </c>
    </row>
    <row r="14" spans="1:15" s="9" customFormat="1" ht="15.95" customHeight="1" x14ac:dyDescent="0.15">
      <c r="A14" s="7">
        <v>44997</v>
      </c>
      <c r="B14" s="15"/>
      <c r="C14" s="15"/>
      <c r="D14" s="7">
        <v>45028</v>
      </c>
      <c r="E14" s="7" t="s">
        <v>11</v>
      </c>
      <c r="F14" s="8">
        <f>VLOOKUP(E14,备注说明!$A:$B,2,FALSE)</f>
        <v>13942659166</v>
      </c>
      <c r="G14" s="7">
        <v>45058</v>
      </c>
      <c r="H14" s="7" t="s">
        <v>6</v>
      </c>
      <c r="I14" s="8">
        <f>VLOOKUP(H14,备注说明!$A:$B,2,FALSE)</f>
        <v>13840952277</v>
      </c>
      <c r="J14" s="7">
        <v>45089</v>
      </c>
      <c r="K14" s="7" t="s">
        <v>70</v>
      </c>
      <c r="L14" s="8">
        <v>18840956780</v>
      </c>
      <c r="M14" s="7">
        <v>45119</v>
      </c>
      <c r="N14" s="7" t="s">
        <v>26</v>
      </c>
      <c r="O14" s="8">
        <f>VLOOKUP(N14,备注说明!$A:$B,2,FALSE)</f>
        <v>13942601881</v>
      </c>
    </row>
    <row r="15" spans="1:15" s="9" customFormat="1" ht="15.95" customHeight="1" x14ac:dyDescent="0.15">
      <c r="A15" s="7">
        <v>44998</v>
      </c>
      <c r="B15" s="15"/>
      <c r="C15" s="15"/>
      <c r="D15" s="7">
        <v>45029</v>
      </c>
      <c r="E15" s="7" t="s">
        <v>12</v>
      </c>
      <c r="F15" s="8">
        <f>VLOOKUP(E15,备注说明!$A:$B,2,FALSE)</f>
        <v>18640931106</v>
      </c>
      <c r="G15" s="7">
        <v>45059</v>
      </c>
      <c r="H15" s="7" t="s">
        <v>28</v>
      </c>
      <c r="I15" s="8">
        <f>VLOOKUP(H15,备注说明!$A:$B,2,FALSE)</f>
        <v>15998629989</v>
      </c>
      <c r="J15" s="7">
        <v>45090</v>
      </c>
      <c r="K15" s="7" t="s">
        <v>6</v>
      </c>
      <c r="L15" s="8">
        <f>VLOOKUP(K15,备注说明!$A:$B,2,FALSE)</f>
        <v>13840952277</v>
      </c>
      <c r="M15" s="7">
        <v>45120</v>
      </c>
      <c r="N15" s="7" t="s">
        <v>27</v>
      </c>
      <c r="O15" s="8">
        <f>VLOOKUP(N15,备注说明!$A:$B,2,FALSE)</f>
        <v>13234073499</v>
      </c>
    </row>
    <row r="16" spans="1:15" s="9" customFormat="1" ht="15.95" customHeight="1" x14ac:dyDescent="0.15">
      <c r="A16" s="7">
        <v>44999</v>
      </c>
      <c r="B16" s="15"/>
      <c r="C16" s="15"/>
      <c r="D16" s="7">
        <v>45030</v>
      </c>
      <c r="E16" s="7" t="s">
        <v>72</v>
      </c>
      <c r="F16" s="8">
        <v>13998670799</v>
      </c>
      <c r="G16" s="7">
        <v>45060</v>
      </c>
      <c r="H16" s="7" t="s">
        <v>11</v>
      </c>
      <c r="I16" s="8">
        <f>VLOOKUP(H16,备注说明!$A:$B,2,FALSE)</f>
        <v>13942659166</v>
      </c>
      <c r="J16" s="7">
        <v>45091</v>
      </c>
      <c r="K16" s="7" t="s">
        <v>28</v>
      </c>
      <c r="L16" s="8">
        <f>VLOOKUP(K16,备注说明!$A:$B,2,FALSE)</f>
        <v>15998629989</v>
      </c>
      <c r="M16" s="7">
        <v>45121</v>
      </c>
      <c r="N16" s="7" t="s">
        <v>70</v>
      </c>
      <c r="O16" s="8">
        <v>18840956780</v>
      </c>
    </row>
    <row r="17" spans="1:15" s="9" customFormat="1" ht="15.95" customHeight="1" x14ac:dyDescent="0.15">
      <c r="A17" s="7">
        <v>45000</v>
      </c>
      <c r="B17" s="15"/>
      <c r="C17" s="15"/>
      <c r="D17" s="7">
        <v>45031</v>
      </c>
      <c r="E17" s="7" t="s">
        <v>71</v>
      </c>
      <c r="F17" s="8">
        <v>18641195535</v>
      </c>
      <c r="G17" s="7">
        <v>45061</v>
      </c>
      <c r="H17" s="7" t="s">
        <v>12</v>
      </c>
      <c r="I17" s="8">
        <f>VLOOKUP(H17,备注说明!$A:$B,2,FALSE)</f>
        <v>18640931106</v>
      </c>
      <c r="J17" s="7">
        <v>45092</v>
      </c>
      <c r="K17" s="7" t="s">
        <v>11</v>
      </c>
      <c r="L17" s="8">
        <f>VLOOKUP(K17,备注说明!$A:$B,2,FALSE)</f>
        <v>13942659166</v>
      </c>
      <c r="M17" s="7">
        <v>45122</v>
      </c>
      <c r="N17" s="7" t="s">
        <v>6</v>
      </c>
      <c r="O17" s="8">
        <f>VLOOKUP(N17,备注说明!$A:$B,2,FALSE)</f>
        <v>13840952277</v>
      </c>
    </row>
    <row r="18" spans="1:15" s="9" customFormat="1" ht="15.95" customHeight="1" x14ac:dyDescent="0.15">
      <c r="A18" s="7">
        <v>45001</v>
      </c>
      <c r="B18" s="7" t="s">
        <v>4</v>
      </c>
      <c r="C18" s="8">
        <f>VLOOKUP(B18,备注说明!A:B,2,FALSE)</f>
        <v>18641185983</v>
      </c>
      <c r="D18" s="7">
        <v>45032</v>
      </c>
      <c r="E18" s="7" t="s">
        <v>13</v>
      </c>
      <c r="F18" s="8">
        <f>VLOOKUP(E18,备注说明!$A:$B,2,FALSE)</f>
        <v>15542676109</v>
      </c>
      <c r="G18" s="7">
        <v>45062</v>
      </c>
      <c r="H18" s="7" t="s">
        <v>72</v>
      </c>
      <c r="I18" s="8">
        <v>13998670799</v>
      </c>
      <c r="J18" s="7">
        <v>45093</v>
      </c>
      <c r="K18" s="7" t="s">
        <v>12</v>
      </c>
      <c r="L18" s="8">
        <f>VLOOKUP(K18,备注说明!$A:$B,2,FALSE)</f>
        <v>18640931106</v>
      </c>
      <c r="M18" s="7">
        <v>45123</v>
      </c>
      <c r="N18" s="7" t="s">
        <v>28</v>
      </c>
      <c r="O18" s="8">
        <f>VLOOKUP(N18,备注说明!$A:$B,2,FALSE)</f>
        <v>15998629989</v>
      </c>
    </row>
    <row r="19" spans="1:15" s="9" customFormat="1" ht="15.95" customHeight="1" x14ac:dyDescent="0.15">
      <c r="A19" s="7">
        <v>45002</v>
      </c>
      <c r="B19" s="7" t="s">
        <v>5</v>
      </c>
      <c r="C19" s="8">
        <f>VLOOKUP(B19,备注说明!A:B,2,FALSE)</f>
        <v>13591150303</v>
      </c>
      <c r="D19" s="7">
        <v>45033</v>
      </c>
      <c r="E19" s="7" t="s">
        <v>33</v>
      </c>
      <c r="F19" s="8">
        <v>18641185983</v>
      </c>
      <c r="G19" s="7">
        <v>45063</v>
      </c>
      <c r="H19" s="7" t="s">
        <v>71</v>
      </c>
      <c r="I19" s="8">
        <v>18641195535</v>
      </c>
      <c r="J19" s="7">
        <v>45094</v>
      </c>
      <c r="K19" s="7" t="s">
        <v>72</v>
      </c>
      <c r="L19" s="8">
        <v>13998670799</v>
      </c>
      <c r="M19" s="7">
        <v>45124</v>
      </c>
      <c r="N19" s="7" t="s">
        <v>11</v>
      </c>
      <c r="O19" s="8">
        <f>VLOOKUP(N19,备注说明!$A:$B,2,FALSE)</f>
        <v>13942659166</v>
      </c>
    </row>
    <row r="20" spans="1:15" s="9" customFormat="1" ht="15.95" customHeight="1" x14ac:dyDescent="0.15">
      <c r="A20" s="7">
        <v>45003</v>
      </c>
      <c r="B20" s="10" t="s">
        <v>73</v>
      </c>
      <c r="C20" s="8">
        <v>15040608295</v>
      </c>
      <c r="D20" s="7">
        <v>45034</v>
      </c>
      <c r="E20" s="7" t="s">
        <v>34</v>
      </c>
      <c r="F20" s="8">
        <v>13591150303</v>
      </c>
      <c r="G20" s="7">
        <v>45064</v>
      </c>
      <c r="H20" s="7" t="s">
        <v>13</v>
      </c>
      <c r="I20" s="8">
        <f>VLOOKUP(H20,备注说明!$A:$B,2,FALSE)</f>
        <v>15542676109</v>
      </c>
      <c r="J20" s="7">
        <v>45095</v>
      </c>
      <c r="K20" s="7" t="s">
        <v>71</v>
      </c>
      <c r="L20" s="8">
        <v>18641195535</v>
      </c>
      <c r="M20" s="7">
        <v>45125</v>
      </c>
      <c r="N20" s="7" t="s">
        <v>12</v>
      </c>
      <c r="O20" s="8">
        <f>VLOOKUP(N20,备注说明!$A:$B,2,FALSE)</f>
        <v>18640931106</v>
      </c>
    </row>
    <row r="21" spans="1:15" s="9" customFormat="1" ht="15.95" customHeight="1" x14ac:dyDescent="0.15">
      <c r="A21" s="7">
        <v>45004</v>
      </c>
      <c r="B21" s="7" t="s">
        <v>14</v>
      </c>
      <c r="C21" s="8">
        <f>VLOOKUP(B21,备注说明!$A:$B,2,FALSE)</f>
        <v>15542676001</v>
      </c>
      <c r="D21" s="7">
        <v>45035</v>
      </c>
      <c r="E21" s="10" t="s">
        <v>73</v>
      </c>
      <c r="F21" s="8">
        <v>15040608295</v>
      </c>
      <c r="G21" s="7">
        <v>45065</v>
      </c>
      <c r="H21" s="7" t="s">
        <v>33</v>
      </c>
      <c r="I21" s="8">
        <v>18641185983</v>
      </c>
      <c r="J21" s="7">
        <v>45096</v>
      </c>
      <c r="K21" s="7" t="s">
        <v>13</v>
      </c>
      <c r="L21" s="8">
        <f>VLOOKUP(K21,备注说明!$A:$B,2,FALSE)</f>
        <v>15542676109</v>
      </c>
      <c r="M21" s="7">
        <v>45126</v>
      </c>
      <c r="N21" s="7" t="s">
        <v>72</v>
      </c>
      <c r="O21" s="8">
        <v>13998670799</v>
      </c>
    </row>
    <row r="22" spans="1:15" s="9" customFormat="1" ht="15.95" customHeight="1" x14ac:dyDescent="0.15">
      <c r="A22" s="7">
        <v>45005</v>
      </c>
      <c r="B22" s="12" t="s">
        <v>74</v>
      </c>
      <c r="C22" s="12">
        <v>15940956969</v>
      </c>
      <c r="D22" s="7">
        <v>45036</v>
      </c>
      <c r="E22" s="7" t="s">
        <v>14</v>
      </c>
      <c r="F22" s="8">
        <f>VLOOKUP(E22,备注说明!$A:$B,2,FALSE)</f>
        <v>15542676001</v>
      </c>
      <c r="G22" s="7">
        <v>45066</v>
      </c>
      <c r="H22" s="7" t="s">
        <v>34</v>
      </c>
      <c r="I22" s="8">
        <v>13591150303</v>
      </c>
      <c r="J22" s="7">
        <v>45097</v>
      </c>
      <c r="K22" s="7" t="s">
        <v>33</v>
      </c>
      <c r="L22" s="8">
        <v>18641185983</v>
      </c>
      <c r="M22" s="7">
        <v>45127</v>
      </c>
      <c r="N22" s="7" t="s">
        <v>71</v>
      </c>
      <c r="O22" s="8">
        <v>18641195535</v>
      </c>
    </row>
    <row r="23" spans="1:15" s="9" customFormat="1" ht="15.95" customHeight="1" x14ac:dyDescent="0.15">
      <c r="A23" s="7">
        <v>45006</v>
      </c>
      <c r="B23" s="7" t="s">
        <v>76</v>
      </c>
      <c r="C23" s="8">
        <v>18342286665</v>
      </c>
      <c r="D23" s="7">
        <v>45037</v>
      </c>
      <c r="E23" s="12" t="s">
        <v>74</v>
      </c>
      <c r="F23" s="12">
        <v>15940956969</v>
      </c>
      <c r="G23" s="7">
        <v>45067</v>
      </c>
      <c r="H23" s="10" t="s">
        <v>73</v>
      </c>
      <c r="I23" s="8">
        <v>15040608295</v>
      </c>
      <c r="J23" s="7">
        <v>45098</v>
      </c>
      <c r="K23" s="7" t="s">
        <v>34</v>
      </c>
      <c r="L23" s="8">
        <v>13591150303</v>
      </c>
      <c r="M23" s="7">
        <v>45128</v>
      </c>
      <c r="N23" s="7" t="s">
        <v>13</v>
      </c>
      <c r="O23" s="8">
        <f>VLOOKUP(N23,备注说明!$A:$B,2,FALSE)</f>
        <v>15542676109</v>
      </c>
    </row>
    <row r="24" spans="1:15" s="9" customFormat="1" ht="15.95" customHeight="1" x14ac:dyDescent="0.15">
      <c r="A24" s="7">
        <v>45007</v>
      </c>
      <c r="B24" s="7" t="s">
        <v>37</v>
      </c>
      <c r="C24" s="8">
        <v>13940803757</v>
      </c>
      <c r="D24" s="7">
        <v>45038</v>
      </c>
      <c r="E24" s="7" t="s">
        <v>76</v>
      </c>
      <c r="F24" s="8">
        <v>18342286665</v>
      </c>
      <c r="G24" s="7">
        <v>45068</v>
      </c>
      <c r="H24" s="7" t="s">
        <v>14</v>
      </c>
      <c r="I24" s="8">
        <f>VLOOKUP(H24,备注说明!$A:$B,2,FALSE)</f>
        <v>15542676001</v>
      </c>
      <c r="J24" s="7">
        <v>45099</v>
      </c>
      <c r="K24" s="10" t="s">
        <v>73</v>
      </c>
      <c r="L24" s="8">
        <v>15040608295</v>
      </c>
      <c r="M24" s="7">
        <v>45129</v>
      </c>
      <c r="N24" s="7" t="s">
        <v>33</v>
      </c>
      <c r="O24" s="8">
        <v>18641185983</v>
      </c>
    </row>
    <row r="25" spans="1:15" s="9" customFormat="1" ht="15.95" customHeight="1" x14ac:dyDescent="0.15">
      <c r="A25" s="7">
        <v>45008</v>
      </c>
      <c r="B25" s="7" t="s">
        <v>38</v>
      </c>
      <c r="C25" s="8">
        <v>13841158338</v>
      </c>
      <c r="D25" s="7">
        <v>45039</v>
      </c>
      <c r="E25" s="7" t="s">
        <v>37</v>
      </c>
      <c r="F25" s="8">
        <v>13940803757</v>
      </c>
      <c r="G25" s="7">
        <v>45069</v>
      </c>
      <c r="H25" s="12" t="s">
        <v>74</v>
      </c>
      <c r="I25" s="12">
        <v>15940956969</v>
      </c>
      <c r="J25" s="7">
        <v>45100</v>
      </c>
      <c r="K25" s="7" t="s">
        <v>14</v>
      </c>
      <c r="L25" s="8">
        <f>VLOOKUP(K25,备注说明!$A:$B,2,FALSE)</f>
        <v>15542676001</v>
      </c>
      <c r="M25" s="7">
        <v>45130</v>
      </c>
      <c r="N25" s="7" t="s">
        <v>34</v>
      </c>
      <c r="O25" s="8">
        <v>13591150303</v>
      </c>
    </row>
    <row r="26" spans="1:15" s="9" customFormat="1" ht="15.95" customHeight="1" x14ac:dyDescent="0.15">
      <c r="A26" s="7">
        <v>45009</v>
      </c>
      <c r="B26" s="11" t="s">
        <v>68</v>
      </c>
      <c r="C26" s="8">
        <v>13998671122</v>
      </c>
      <c r="D26" s="7">
        <v>45040</v>
      </c>
      <c r="E26" s="7" t="s">
        <v>38</v>
      </c>
      <c r="F26" s="8">
        <v>13841158338</v>
      </c>
      <c r="G26" s="7">
        <v>45070</v>
      </c>
      <c r="H26" s="7" t="s">
        <v>76</v>
      </c>
      <c r="I26" s="8">
        <v>18342286665</v>
      </c>
      <c r="J26" s="7">
        <v>45101</v>
      </c>
      <c r="K26" s="12" t="s">
        <v>74</v>
      </c>
      <c r="L26" s="12">
        <v>15940956969</v>
      </c>
      <c r="M26" s="7">
        <v>45131</v>
      </c>
      <c r="N26" s="10" t="s">
        <v>73</v>
      </c>
      <c r="O26" s="8">
        <v>15040608295</v>
      </c>
    </row>
    <row r="27" spans="1:15" s="9" customFormat="1" ht="15.95" customHeight="1" x14ac:dyDescent="0.15">
      <c r="A27" s="7">
        <v>45010</v>
      </c>
      <c r="B27" s="7" t="s">
        <v>2</v>
      </c>
      <c r="C27" s="8">
        <f>VLOOKUP(B27,备注说明!$A:$B,2,FALSE)</f>
        <v>13478689899</v>
      </c>
      <c r="D27" s="7">
        <v>45041</v>
      </c>
      <c r="E27" s="11" t="s">
        <v>68</v>
      </c>
      <c r="F27" s="8">
        <v>13998671122</v>
      </c>
      <c r="G27" s="7">
        <v>45071</v>
      </c>
      <c r="H27" s="7" t="s">
        <v>37</v>
      </c>
      <c r="I27" s="8">
        <v>13940803757</v>
      </c>
      <c r="J27" s="7">
        <v>45102</v>
      </c>
      <c r="K27" s="7" t="s">
        <v>76</v>
      </c>
      <c r="L27" s="8">
        <v>18342286665</v>
      </c>
      <c r="M27" s="7">
        <v>45132</v>
      </c>
      <c r="N27" s="7" t="s">
        <v>14</v>
      </c>
      <c r="O27" s="8">
        <f>VLOOKUP(N27,备注说明!$A:$B,2,FALSE)</f>
        <v>15542676001</v>
      </c>
    </row>
    <row r="28" spans="1:15" s="9" customFormat="1" ht="15.95" customHeight="1" x14ac:dyDescent="0.15">
      <c r="A28" s="7">
        <v>45011</v>
      </c>
      <c r="B28" s="11" t="s">
        <v>23</v>
      </c>
      <c r="C28" s="8">
        <v>15998629936</v>
      </c>
      <c r="D28" s="7">
        <v>45042</v>
      </c>
      <c r="E28" s="7" t="s">
        <v>2</v>
      </c>
      <c r="F28" s="8">
        <f>VLOOKUP(E28,备注说明!$A:$B,2,FALSE)</f>
        <v>13478689899</v>
      </c>
      <c r="G28" s="7">
        <v>45072</v>
      </c>
      <c r="H28" s="7" t="s">
        <v>38</v>
      </c>
      <c r="I28" s="8">
        <v>13841158338</v>
      </c>
      <c r="J28" s="7">
        <v>45103</v>
      </c>
      <c r="K28" s="7" t="s">
        <v>37</v>
      </c>
      <c r="L28" s="8">
        <v>13940803757</v>
      </c>
      <c r="M28" s="7">
        <v>45133</v>
      </c>
      <c r="N28" s="12" t="s">
        <v>74</v>
      </c>
      <c r="O28" s="12">
        <v>15940956969</v>
      </c>
    </row>
    <row r="29" spans="1:15" s="9" customFormat="1" ht="15.95" customHeight="1" x14ac:dyDescent="0.15">
      <c r="A29" s="7">
        <v>45012</v>
      </c>
      <c r="B29" s="7" t="s">
        <v>66</v>
      </c>
      <c r="C29" s="8">
        <v>13591323465</v>
      </c>
      <c r="D29" s="7">
        <v>45043</v>
      </c>
      <c r="E29" s="11" t="s">
        <v>23</v>
      </c>
      <c r="F29" s="8">
        <v>15998629936</v>
      </c>
      <c r="G29" s="7">
        <v>45073</v>
      </c>
      <c r="H29" s="11" t="s">
        <v>68</v>
      </c>
      <c r="I29" s="8">
        <v>13998671122</v>
      </c>
      <c r="J29" s="7">
        <v>45104</v>
      </c>
      <c r="K29" s="7" t="s">
        <v>38</v>
      </c>
      <c r="L29" s="8">
        <v>13841158338</v>
      </c>
      <c r="M29" s="7">
        <v>45134</v>
      </c>
      <c r="N29" s="7" t="s">
        <v>76</v>
      </c>
      <c r="O29" s="8">
        <v>18342286665</v>
      </c>
    </row>
    <row r="30" spans="1:15" s="9" customFormat="1" ht="15.95" customHeight="1" x14ac:dyDescent="0.15">
      <c r="A30" s="7">
        <v>45013</v>
      </c>
      <c r="B30" s="7" t="s">
        <v>67</v>
      </c>
      <c r="C30" s="8">
        <v>15640885788</v>
      </c>
      <c r="D30" s="7">
        <v>45044</v>
      </c>
      <c r="E30" s="7" t="s">
        <v>66</v>
      </c>
      <c r="F30" s="8">
        <v>13591323465</v>
      </c>
      <c r="G30" s="7">
        <v>45074</v>
      </c>
      <c r="H30" s="7" t="s">
        <v>2</v>
      </c>
      <c r="I30" s="8">
        <f>VLOOKUP(H30,备注说明!$A:$B,2,FALSE)</f>
        <v>13478689899</v>
      </c>
      <c r="J30" s="7">
        <v>45105</v>
      </c>
      <c r="K30" s="11" t="s">
        <v>68</v>
      </c>
      <c r="L30" s="8">
        <v>13998671122</v>
      </c>
      <c r="M30" s="7">
        <v>45135</v>
      </c>
      <c r="N30" s="7" t="s">
        <v>37</v>
      </c>
      <c r="O30" s="8">
        <v>13940803757</v>
      </c>
    </row>
    <row r="31" spans="1:15" s="9" customFormat="1" ht="15.95" customHeight="1" x14ac:dyDescent="0.15">
      <c r="A31" s="7">
        <v>45014</v>
      </c>
      <c r="B31" s="7" t="s">
        <v>16</v>
      </c>
      <c r="C31" s="8">
        <v>15940813937</v>
      </c>
      <c r="D31" s="7">
        <v>45045</v>
      </c>
      <c r="E31" s="7" t="s">
        <v>67</v>
      </c>
      <c r="F31" s="8">
        <v>15640885788</v>
      </c>
      <c r="G31" s="7">
        <v>45075</v>
      </c>
      <c r="H31" s="11" t="s">
        <v>23</v>
      </c>
      <c r="I31" s="8">
        <v>15998629936</v>
      </c>
      <c r="J31" s="7">
        <v>45106</v>
      </c>
      <c r="K31" s="7" t="s">
        <v>2</v>
      </c>
      <c r="L31" s="8">
        <f>VLOOKUP(K31,备注说明!$A:$B,2,FALSE)</f>
        <v>13478689899</v>
      </c>
      <c r="M31" s="7">
        <v>45136</v>
      </c>
      <c r="N31" s="7" t="s">
        <v>38</v>
      </c>
      <c r="O31" s="8">
        <v>13841158338</v>
      </c>
    </row>
    <row r="32" spans="1:15" s="9" customFormat="1" ht="15.95" customHeight="1" x14ac:dyDescent="0.15">
      <c r="A32" s="7">
        <v>45015</v>
      </c>
      <c r="B32" s="7" t="s">
        <v>17</v>
      </c>
      <c r="C32" s="8">
        <v>15542675765</v>
      </c>
      <c r="D32" s="7">
        <v>45046</v>
      </c>
      <c r="E32" s="7" t="s">
        <v>16</v>
      </c>
      <c r="F32" s="8">
        <v>15940813937</v>
      </c>
      <c r="G32" s="7">
        <v>45076</v>
      </c>
      <c r="H32" s="7" t="s">
        <v>66</v>
      </c>
      <c r="I32" s="8">
        <v>13591323465</v>
      </c>
      <c r="J32" s="7">
        <v>45107</v>
      </c>
      <c r="K32" s="11" t="s">
        <v>23</v>
      </c>
      <c r="L32" s="8">
        <v>15998629936</v>
      </c>
      <c r="M32" s="7">
        <v>45137</v>
      </c>
      <c r="N32" s="11" t="s">
        <v>68</v>
      </c>
      <c r="O32" s="8">
        <v>13998671122</v>
      </c>
    </row>
    <row r="33" spans="1:15" s="9" customFormat="1" ht="15.95" customHeight="1" x14ac:dyDescent="0.15">
      <c r="A33" s="7">
        <v>45016</v>
      </c>
      <c r="B33" s="7" t="s">
        <v>8</v>
      </c>
      <c r="C33" s="8">
        <f>VLOOKUP(B33,备注说明!$A:$B,2,FALSE)</f>
        <v>15542349913</v>
      </c>
      <c r="D33" s="16"/>
      <c r="E33" s="16"/>
      <c r="F33" s="17"/>
      <c r="G33" s="7">
        <v>45077</v>
      </c>
      <c r="H33" s="7" t="s">
        <v>67</v>
      </c>
      <c r="I33" s="8">
        <v>15640885788</v>
      </c>
      <c r="J33" s="16"/>
      <c r="K33" s="16"/>
      <c r="L33" s="17"/>
      <c r="M33" s="7">
        <v>45138</v>
      </c>
      <c r="N33" s="7" t="s">
        <v>2</v>
      </c>
      <c r="O33" s="8">
        <f>VLOOKUP(N33,备注说明!$A:$B,2,FALSE)</f>
        <v>13478689899</v>
      </c>
    </row>
    <row r="34" spans="1:15" ht="53.25" customHeight="1" x14ac:dyDescent="0.15">
      <c r="A34" s="14" t="s">
        <v>75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29.1" customHeight="1" x14ac:dyDescent="0.15"/>
    <row r="45" spans="1:15" ht="27.75" customHeight="1" x14ac:dyDescent="0.15">
      <c r="D45" s="3"/>
      <c r="E45" s="3"/>
    </row>
    <row r="46" spans="1:15" ht="27.75" customHeight="1" x14ac:dyDescent="0.15">
      <c r="D46" s="3"/>
      <c r="E46" s="3"/>
    </row>
    <row r="47" spans="1:15" ht="27.75" customHeight="1" x14ac:dyDescent="0.15">
      <c r="D47" s="3"/>
      <c r="E47" s="3"/>
    </row>
    <row r="48" spans="1:15" ht="27.75" customHeight="1" x14ac:dyDescent="0.15">
      <c r="D48" s="3"/>
      <c r="E48" s="3"/>
    </row>
    <row r="49" spans="4:5" ht="27.75" customHeight="1" x14ac:dyDescent="0.15">
      <c r="D49" s="3"/>
      <c r="E49" s="3"/>
    </row>
    <row r="50" spans="4:5" ht="27.75" customHeight="1" x14ac:dyDescent="0.15">
      <c r="D50" s="3"/>
      <c r="E50" s="3"/>
    </row>
    <row r="51" spans="4:5" ht="27.75" customHeight="1" x14ac:dyDescent="0.15">
      <c r="D51" s="3"/>
      <c r="E51" s="3"/>
    </row>
    <row r="52" spans="4:5" ht="27.75" customHeight="1" x14ac:dyDescent="0.15">
      <c r="D52" s="3"/>
      <c r="E52" s="3"/>
    </row>
    <row r="53" spans="4:5" ht="27.75" customHeight="1" x14ac:dyDescent="0.15">
      <c r="D53" s="3"/>
      <c r="E53" s="3"/>
    </row>
    <row r="54" spans="4:5" ht="27.75" customHeight="1" x14ac:dyDescent="0.15">
      <c r="D54" s="3"/>
      <c r="E54" s="3"/>
    </row>
    <row r="55" spans="4:5" ht="27.75" customHeight="1" x14ac:dyDescent="0.15">
      <c r="D55" s="3"/>
      <c r="E55" s="3"/>
    </row>
    <row r="56" spans="4:5" ht="27.75" customHeight="1" x14ac:dyDescent="0.15">
      <c r="D56" s="3"/>
      <c r="E56" s="3"/>
    </row>
    <row r="57" spans="4:5" ht="27.75" customHeight="1" x14ac:dyDescent="0.15">
      <c r="D57" s="3"/>
      <c r="E57" s="3"/>
    </row>
    <row r="58" spans="4:5" ht="27.75" customHeight="1" x14ac:dyDescent="0.15">
      <c r="D58" s="3"/>
      <c r="E58" s="3"/>
    </row>
    <row r="59" spans="4:5" ht="27.75" customHeight="1" x14ac:dyDescent="0.15">
      <c r="D59" s="3"/>
      <c r="E59" s="3"/>
    </row>
    <row r="60" spans="4:5" ht="27.75" customHeight="1" x14ac:dyDescent="0.15">
      <c r="D60" s="3"/>
      <c r="E60" s="3"/>
    </row>
    <row r="61" spans="4:5" ht="27.75" customHeight="1" x14ac:dyDescent="0.15">
      <c r="D61" s="3"/>
      <c r="E61" s="3"/>
    </row>
    <row r="62" spans="4:5" ht="27.75" customHeight="1" x14ac:dyDescent="0.15">
      <c r="D62" s="3"/>
      <c r="E62" s="3"/>
    </row>
    <row r="63" spans="4:5" ht="27.75" customHeight="1" x14ac:dyDescent="0.15">
      <c r="D63" s="3"/>
      <c r="E63" s="3"/>
    </row>
    <row r="64" spans="4:5" ht="27.75" customHeight="1" x14ac:dyDescent="0.15">
      <c r="D64" s="3"/>
      <c r="E64" s="3"/>
    </row>
    <row r="65" spans="4:5" ht="27.75" customHeight="1" x14ac:dyDescent="0.15">
      <c r="D65" s="3"/>
      <c r="E65" s="3"/>
    </row>
    <row r="66" spans="4:5" ht="27.75" customHeight="1" x14ac:dyDescent="0.15">
      <c r="D66" s="3"/>
      <c r="E66" s="3"/>
    </row>
    <row r="67" spans="4:5" ht="27.75" customHeight="1" x14ac:dyDescent="0.15">
      <c r="D67" s="3"/>
      <c r="E67" s="3"/>
    </row>
    <row r="68" spans="4:5" ht="27.75" customHeight="1" x14ac:dyDescent="0.15">
      <c r="D68" s="3"/>
      <c r="E68" s="3"/>
    </row>
    <row r="69" spans="4:5" ht="27.75" customHeight="1" x14ac:dyDescent="0.15">
      <c r="D69" s="3"/>
      <c r="E69" s="3"/>
    </row>
    <row r="70" spans="4:5" ht="27.75" customHeight="1" x14ac:dyDescent="0.15">
      <c r="D70" s="3"/>
      <c r="E70" s="3"/>
    </row>
    <row r="71" spans="4:5" ht="27.75" customHeight="1" x14ac:dyDescent="0.15">
      <c r="D71" s="3"/>
      <c r="E71" s="3"/>
    </row>
    <row r="72" spans="4:5" ht="27.75" customHeight="1" x14ac:dyDescent="0.15">
      <c r="D72" s="3"/>
      <c r="E72" s="3"/>
    </row>
    <row r="73" spans="4:5" ht="27.75" customHeight="1" x14ac:dyDescent="0.15">
      <c r="D73" s="3"/>
      <c r="E73" s="3"/>
    </row>
    <row r="74" spans="4:5" ht="27.75" customHeight="1" x14ac:dyDescent="0.15">
      <c r="D74" s="3"/>
      <c r="E74" s="3"/>
    </row>
    <row r="75" spans="4:5" ht="27.75" customHeight="1" x14ac:dyDescent="0.15">
      <c r="D75" s="3"/>
      <c r="E75" s="3"/>
    </row>
    <row r="76" spans="4:5" ht="27.75" customHeight="1" x14ac:dyDescent="0.15">
      <c r="D76" s="3"/>
      <c r="E76" s="3"/>
    </row>
    <row r="77" spans="4:5" ht="27.75" customHeight="1" x14ac:dyDescent="0.15">
      <c r="D77" s="3"/>
      <c r="E77" s="3"/>
    </row>
    <row r="78" spans="4:5" ht="27.75" customHeight="1" x14ac:dyDescent="0.15">
      <c r="D78" s="3"/>
      <c r="E78" s="3"/>
    </row>
    <row r="79" spans="4:5" ht="27.75" customHeight="1" x14ac:dyDescent="0.15">
      <c r="D79" s="3"/>
      <c r="E79" s="3"/>
    </row>
    <row r="80" spans="4:5" ht="27.75" customHeight="1" x14ac:dyDescent="0.15">
      <c r="D80" s="3"/>
      <c r="E80" s="3"/>
    </row>
    <row r="81" spans="4:5" ht="27.75" customHeight="1" x14ac:dyDescent="0.15">
      <c r="D81" s="3"/>
      <c r="E81" s="3"/>
    </row>
    <row r="82" spans="4:5" ht="27.75" customHeight="1" x14ac:dyDescent="0.15">
      <c r="D82" s="3"/>
      <c r="E82" s="3"/>
    </row>
    <row r="83" spans="4:5" ht="27.75" customHeight="1" x14ac:dyDescent="0.15">
      <c r="D83" s="3"/>
      <c r="E83" s="3"/>
    </row>
    <row r="84" spans="4:5" ht="27.75" customHeight="1" x14ac:dyDescent="0.15">
      <c r="D84" s="3"/>
      <c r="E84" s="3"/>
    </row>
    <row r="85" spans="4:5" ht="27.75" customHeight="1" x14ac:dyDescent="0.15">
      <c r="D85" s="3"/>
      <c r="E85" s="3"/>
    </row>
    <row r="86" spans="4:5" ht="27.75" customHeight="1" x14ac:dyDescent="0.15">
      <c r="D86" s="3"/>
      <c r="E86" s="3"/>
    </row>
    <row r="87" spans="4:5" ht="27.75" customHeight="1" x14ac:dyDescent="0.15">
      <c r="D87" s="3"/>
      <c r="E87" s="3"/>
    </row>
    <row r="88" spans="4:5" ht="27.75" customHeight="1" x14ac:dyDescent="0.15">
      <c r="D88" s="3"/>
      <c r="E88" s="3"/>
    </row>
    <row r="89" spans="4:5" ht="27.75" customHeight="1" x14ac:dyDescent="0.15">
      <c r="D89" s="3"/>
      <c r="E89" s="3"/>
    </row>
    <row r="90" spans="4:5" ht="27.75" customHeight="1" x14ac:dyDescent="0.15">
      <c r="D90" s="3"/>
      <c r="E90" s="3"/>
    </row>
    <row r="91" spans="4:5" ht="27.75" customHeight="1" x14ac:dyDescent="0.15">
      <c r="D91" s="3"/>
      <c r="E91" s="3"/>
    </row>
    <row r="92" spans="4:5" ht="27.75" customHeight="1" x14ac:dyDescent="0.15">
      <c r="D92" s="3"/>
      <c r="E92" s="3"/>
    </row>
    <row r="93" spans="4:5" ht="27.75" customHeight="1" x14ac:dyDescent="0.15">
      <c r="D93" s="3"/>
      <c r="E93" s="3"/>
    </row>
    <row r="94" spans="4:5" ht="27.75" customHeight="1" x14ac:dyDescent="0.15">
      <c r="D94" s="3"/>
      <c r="E94" s="3"/>
    </row>
    <row r="95" spans="4:5" ht="27.75" customHeight="1" x14ac:dyDescent="0.15">
      <c r="D95" s="3"/>
      <c r="E95" s="3"/>
    </row>
    <row r="96" spans="4:5" ht="27.75" customHeight="1" x14ac:dyDescent="0.15">
      <c r="D96" s="3"/>
      <c r="E96" s="3"/>
    </row>
    <row r="97" spans="4:5" ht="27.75" customHeight="1" x14ac:dyDescent="0.15">
      <c r="D97" s="3"/>
      <c r="E97" s="3"/>
    </row>
    <row r="98" spans="4:5" ht="27.75" customHeight="1" x14ac:dyDescent="0.15">
      <c r="D98" s="3"/>
      <c r="E98" s="3"/>
    </row>
    <row r="99" spans="4:5" ht="27.75" customHeight="1" x14ac:dyDescent="0.15">
      <c r="D99" s="3"/>
      <c r="E99" s="3"/>
    </row>
    <row r="100" spans="4:5" ht="27.75" customHeight="1" x14ac:dyDescent="0.15">
      <c r="D100" s="3"/>
      <c r="E100" s="3"/>
    </row>
    <row r="101" spans="4:5" ht="27.75" customHeight="1" x14ac:dyDescent="0.15">
      <c r="D101" s="3"/>
      <c r="E101" s="3"/>
    </row>
    <row r="102" spans="4:5" ht="27.75" customHeight="1" x14ac:dyDescent="0.15">
      <c r="D102" s="3"/>
      <c r="E102" s="3"/>
    </row>
    <row r="103" spans="4:5" ht="27.75" customHeight="1" x14ac:dyDescent="0.15">
      <c r="D103" s="3"/>
      <c r="E103" s="3"/>
    </row>
    <row r="104" spans="4:5" ht="27.75" customHeight="1" x14ac:dyDescent="0.15">
      <c r="D104" s="3"/>
      <c r="E104" s="3"/>
    </row>
    <row r="105" spans="4:5" ht="27.75" customHeight="1" x14ac:dyDescent="0.15">
      <c r="D105" s="3"/>
      <c r="E105" s="3"/>
    </row>
    <row r="106" spans="4:5" ht="27.75" customHeight="1" x14ac:dyDescent="0.15">
      <c r="D106" s="3"/>
      <c r="E106" s="3"/>
    </row>
    <row r="107" spans="4:5" ht="27.75" customHeight="1" x14ac:dyDescent="0.15">
      <c r="D107" s="3"/>
      <c r="E107" s="3"/>
    </row>
    <row r="108" spans="4:5" ht="27.75" customHeight="1" x14ac:dyDescent="0.15">
      <c r="D108" s="3"/>
      <c r="E108" s="3"/>
    </row>
    <row r="109" spans="4:5" ht="27.75" customHeight="1" x14ac:dyDescent="0.15">
      <c r="D109" s="3"/>
      <c r="E109" s="3"/>
    </row>
    <row r="110" spans="4:5" ht="27.75" customHeight="1" x14ac:dyDescent="0.15">
      <c r="D110" s="3"/>
      <c r="E110" s="3"/>
    </row>
    <row r="111" spans="4:5" ht="27.75" customHeight="1" x14ac:dyDescent="0.15">
      <c r="D111" s="3"/>
      <c r="E111" s="3"/>
    </row>
    <row r="112" spans="4:5" ht="27.75" customHeight="1" x14ac:dyDescent="0.15">
      <c r="D112" s="3"/>
      <c r="E112" s="3"/>
    </row>
    <row r="113" spans="4:5" ht="27.75" customHeight="1" x14ac:dyDescent="0.15">
      <c r="D113" s="3"/>
      <c r="E113" s="3"/>
    </row>
    <row r="114" spans="4:5" ht="27.75" customHeight="1" x14ac:dyDescent="0.15">
      <c r="D114" s="3"/>
      <c r="E114" s="3"/>
    </row>
    <row r="115" spans="4:5" ht="27.75" customHeight="1" x14ac:dyDescent="0.15">
      <c r="D115" s="3"/>
      <c r="E115" s="3"/>
    </row>
    <row r="116" spans="4:5" ht="27.75" customHeight="1" x14ac:dyDescent="0.15">
      <c r="D116" s="3"/>
      <c r="E116" s="3"/>
    </row>
    <row r="117" spans="4:5" ht="27.75" customHeight="1" x14ac:dyDescent="0.15">
      <c r="D117" s="3"/>
      <c r="E117" s="3"/>
    </row>
    <row r="118" spans="4:5" ht="27.75" customHeight="1" x14ac:dyDescent="0.15">
      <c r="D118" s="3"/>
      <c r="E118" s="3"/>
    </row>
    <row r="119" spans="4:5" ht="27.75" customHeight="1" x14ac:dyDescent="0.15">
      <c r="D119" s="3"/>
      <c r="E119" s="3"/>
    </row>
    <row r="120" spans="4:5" ht="27.75" customHeight="1" x14ac:dyDescent="0.15">
      <c r="D120" s="3"/>
      <c r="E120" s="3"/>
    </row>
    <row r="121" spans="4:5" ht="27.75" customHeight="1" x14ac:dyDescent="0.15">
      <c r="D121" s="3"/>
      <c r="E121" s="3"/>
    </row>
    <row r="122" spans="4:5" ht="27.75" customHeight="1" x14ac:dyDescent="0.15">
      <c r="D122" s="3"/>
      <c r="E122" s="3"/>
    </row>
    <row r="123" spans="4:5" ht="27.75" customHeight="1" x14ac:dyDescent="0.15">
      <c r="D123" s="3"/>
      <c r="E123" s="3"/>
    </row>
    <row r="124" spans="4:5" ht="27.75" customHeight="1" x14ac:dyDescent="0.15">
      <c r="D124" s="3"/>
      <c r="E124" s="3"/>
    </row>
    <row r="125" spans="4:5" ht="27.75" customHeight="1" x14ac:dyDescent="0.15">
      <c r="D125" s="3"/>
      <c r="E125" s="3"/>
    </row>
    <row r="126" spans="4:5" ht="27.75" customHeight="1" x14ac:dyDescent="0.15">
      <c r="D126" s="3"/>
      <c r="E126" s="3"/>
    </row>
    <row r="127" spans="4:5" ht="27.75" customHeight="1" x14ac:dyDescent="0.15">
      <c r="D127" s="3"/>
      <c r="E127" s="3"/>
    </row>
    <row r="128" spans="4:5" ht="27.75" customHeight="1" x14ac:dyDescent="0.15">
      <c r="D128" s="3"/>
      <c r="E128" s="3"/>
    </row>
    <row r="129" spans="4:5" ht="27.75" customHeight="1" x14ac:dyDescent="0.15">
      <c r="D129" s="3"/>
      <c r="E129" s="3"/>
    </row>
    <row r="130" spans="4:5" ht="27.75" customHeight="1" x14ac:dyDescent="0.15">
      <c r="D130" s="3"/>
      <c r="E130" s="3"/>
    </row>
    <row r="131" spans="4:5" ht="27.75" customHeight="1" x14ac:dyDescent="0.15">
      <c r="D131" s="3"/>
      <c r="E131" s="3"/>
    </row>
    <row r="132" spans="4:5" ht="27.75" customHeight="1" x14ac:dyDescent="0.15">
      <c r="D132" s="3"/>
      <c r="E132" s="3"/>
    </row>
    <row r="133" spans="4:5" ht="27.75" customHeight="1" x14ac:dyDescent="0.15">
      <c r="D133" s="3"/>
      <c r="E133" s="3"/>
    </row>
    <row r="134" spans="4:5" ht="27.75" customHeight="1" x14ac:dyDescent="0.15">
      <c r="D134" s="3"/>
      <c r="E134" s="3"/>
    </row>
    <row r="135" spans="4:5" ht="27.75" customHeight="1" x14ac:dyDescent="0.15">
      <c r="D135" s="3"/>
      <c r="E135" s="3"/>
    </row>
    <row r="136" spans="4:5" ht="27.75" customHeight="1" x14ac:dyDescent="0.15">
      <c r="D136" s="3"/>
      <c r="E136" s="3"/>
    </row>
    <row r="137" spans="4:5" ht="27.75" customHeight="1" x14ac:dyDescent="0.15">
      <c r="D137" s="3"/>
      <c r="E137" s="3"/>
    </row>
    <row r="138" spans="4:5" ht="27.75" customHeight="1" x14ac:dyDescent="0.15">
      <c r="D138" s="3"/>
      <c r="E138" s="3"/>
    </row>
    <row r="139" spans="4:5" ht="27.75" customHeight="1" x14ac:dyDescent="0.15">
      <c r="D139" s="3"/>
      <c r="E139" s="3"/>
    </row>
    <row r="140" spans="4:5" ht="27.75" customHeight="1" x14ac:dyDescent="0.15">
      <c r="D140" s="3"/>
      <c r="E140" s="3"/>
    </row>
    <row r="141" spans="4:5" ht="27.75" customHeight="1" x14ac:dyDescent="0.15">
      <c r="D141" s="3"/>
      <c r="E141" s="3"/>
    </row>
    <row r="142" spans="4:5" ht="27.75" customHeight="1" x14ac:dyDescent="0.15">
      <c r="D142" s="3"/>
      <c r="E142" s="3"/>
    </row>
    <row r="143" spans="4:5" ht="27.75" customHeight="1" x14ac:dyDescent="0.15">
      <c r="D143" s="3"/>
      <c r="E143" s="3"/>
    </row>
    <row r="144" spans="4:5" ht="27.75" customHeight="1" x14ac:dyDescent="0.15">
      <c r="D144" s="3"/>
      <c r="E144" s="3"/>
    </row>
    <row r="145" spans="4:5" ht="27.75" customHeight="1" x14ac:dyDescent="0.15">
      <c r="D145" s="3"/>
      <c r="E145" s="3"/>
    </row>
    <row r="146" spans="4:5" ht="27.75" customHeight="1" x14ac:dyDescent="0.15">
      <c r="D146" s="3"/>
      <c r="E146" s="3"/>
    </row>
    <row r="147" spans="4:5" ht="27.75" customHeight="1" x14ac:dyDescent="0.15">
      <c r="D147" s="3"/>
      <c r="E147" s="3"/>
    </row>
    <row r="148" spans="4:5" ht="27.75" customHeight="1" x14ac:dyDescent="0.15">
      <c r="D148" s="3"/>
      <c r="E148" s="3"/>
    </row>
  </sheetData>
  <mergeCells count="2">
    <mergeCell ref="A1:O1"/>
    <mergeCell ref="A34:O34"/>
  </mergeCells>
  <phoneticPr fontId="1" type="noConversion"/>
  <printOptions horizontalCentered="1" verticalCentered="1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51"/>
  <sheetViews>
    <sheetView workbookViewId="0">
      <selection activeCell="M16" sqref="M16"/>
    </sheetView>
  </sheetViews>
  <sheetFormatPr defaultRowHeight="13.5" x14ac:dyDescent="0.15"/>
  <cols>
    <col min="1" max="1" width="10" style="4" customWidth="1"/>
    <col min="2" max="2" width="14.25" style="4" customWidth="1"/>
    <col min="5" max="5" width="15.625" customWidth="1"/>
  </cols>
  <sheetData>
    <row r="1" spans="1:2" ht="14.25" x14ac:dyDescent="0.15">
      <c r="A1" s="5" t="s">
        <v>44</v>
      </c>
      <c r="B1" s="5" t="s">
        <v>45</v>
      </c>
    </row>
    <row r="2" spans="1:2" ht="15.75" x14ac:dyDescent="0.15">
      <c r="A2" s="5" t="s">
        <v>42</v>
      </c>
      <c r="B2" s="6">
        <v>13591323465</v>
      </c>
    </row>
    <row r="3" spans="1:2" ht="15.75" x14ac:dyDescent="0.15">
      <c r="A3" s="5" t="s">
        <v>46</v>
      </c>
      <c r="B3" s="6">
        <v>18641183981</v>
      </c>
    </row>
    <row r="4" spans="1:2" ht="15.75" x14ac:dyDescent="0.15">
      <c r="A4" s="5" t="s">
        <v>47</v>
      </c>
      <c r="B4" s="6">
        <v>15840969155</v>
      </c>
    </row>
    <row r="5" spans="1:2" ht="15.75" x14ac:dyDescent="0.15">
      <c r="A5" s="5" t="s">
        <v>48</v>
      </c>
      <c r="B5" s="6">
        <v>13898683196</v>
      </c>
    </row>
    <row r="6" spans="1:2" ht="15.75" x14ac:dyDescent="0.15">
      <c r="A6" s="5" t="s">
        <v>49</v>
      </c>
      <c r="B6" s="6">
        <v>15041193099</v>
      </c>
    </row>
    <row r="7" spans="1:2" ht="15.75" x14ac:dyDescent="0.15">
      <c r="A7" s="5" t="s">
        <v>50</v>
      </c>
      <c r="B7" s="6">
        <v>18840956780</v>
      </c>
    </row>
    <row r="8" spans="1:2" ht="15.75" x14ac:dyDescent="0.15">
      <c r="A8" s="5" t="s">
        <v>51</v>
      </c>
      <c r="B8" s="6">
        <v>13591310199</v>
      </c>
    </row>
    <row r="9" spans="1:2" ht="15.75" x14ac:dyDescent="0.15">
      <c r="A9" s="5" t="s">
        <v>52</v>
      </c>
      <c r="B9" s="6">
        <v>13942083517</v>
      </c>
    </row>
    <row r="10" spans="1:2" ht="15.75" x14ac:dyDescent="0.15">
      <c r="A10" s="5" t="s">
        <v>53</v>
      </c>
      <c r="B10" s="6">
        <v>13478701771</v>
      </c>
    </row>
    <row r="11" spans="1:2" ht="15.75" x14ac:dyDescent="0.15">
      <c r="A11" s="5" t="s">
        <v>54</v>
      </c>
      <c r="B11" s="6">
        <v>15898117171</v>
      </c>
    </row>
    <row r="12" spans="1:2" ht="15.75" x14ac:dyDescent="0.15">
      <c r="A12" s="5" t="s">
        <v>55</v>
      </c>
      <c r="B12" s="6">
        <v>13591712502</v>
      </c>
    </row>
    <row r="13" spans="1:2" ht="15.75" x14ac:dyDescent="0.15">
      <c r="A13" s="5" t="s">
        <v>43</v>
      </c>
      <c r="B13" s="6">
        <v>15640885788</v>
      </c>
    </row>
    <row r="14" spans="1:2" ht="15.75" x14ac:dyDescent="0.15">
      <c r="A14" s="5" t="s">
        <v>15</v>
      </c>
      <c r="B14" s="6">
        <v>13998500803</v>
      </c>
    </row>
    <row r="15" spans="1:2" ht="15.75" x14ac:dyDescent="0.15">
      <c r="A15" s="5" t="s">
        <v>16</v>
      </c>
      <c r="B15" s="6">
        <v>15940813937</v>
      </c>
    </row>
    <row r="16" spans="1:2" ht="15.75" x14ac:dyDescent="0.15">
      <c r="A16" s="5" t="s">
        <v>17</v>
      </c>
      <c r="B16" s="6">
        <v>15542675765</v>
      </c>
    </row>
    <row r="17" spans="1:2" ht="15.75" x14ac:dyDescent="0.15">
      <c r="A17" s="5" t="s">
        <v>18</v>
      </c>
      <c r="B17" s="6">
        <v>15542349913</v>
      </c>
    </row>
    <row r="18" spans="1:2" ht="15.75" x14ac:dyDescent="0.15">
      <c r="A18" s="5" t="s">
        <v>56</v>
      </c>
      <c r="B18" s="6">
        <v>18698748989</v>
      </c>
    </row>
    <row r="19" spans="1:2" ht="15.75" x14ac:dyDescent="0.15">
      <c r="A19" s="5" t="s">
        <v>19</v>
      </c>
      <c r="B19" s="6">
        <v>13654085366</v>
      </c>
    </row>
    <row r="20" spans="1:2" ht="15.75" x14ac:dyDescent="0.15">
      <c r="A20" s="5" t="s">
        <v>20</v>
      </c>
      <c r="B20" s="6">
        <v>13050579799</v>
      </c>
    </row>
    <row r="21" spans="1:2" ht="15.75" x14ac:dyDescent="0.15">
      <c r="A21" s="5" t="s">
        <v>21</v>
      </c>
      <c r="B21" s="6">
        <v>15541185229</v>
      </c>
    </row>
    <row r="22" spans="1:2" ht="15.75" x14ac:dyDescent="0.15">
      <c r="A22" s="5" t="s">
        <v>22</v>
      </c>
      <c r="B22" s="6">
        <v>13478689899</v>
      </c>
    </row>
    <row r="23" spans="1:2" ht="15.75" x14ac:dyDescent="0.15">
      <c r="A23" s="5" t="s">
        <v>23</v>
      </c>
      <c r="B23" s="6">
        <v>15998629936</v>
      </c>
    </row>
    <row r="24" spans="1:2" ht="15.75" x14ac:dyDescent="0.15">
      <c r="A24" s="5" t="s">
        <v>57</v>
      </c>
      <c r="B24" s="6">
        <v>13841134163</v>
      </c>
    </row>
    <row r="25" spans="1:2" ht="15.75" x14ac:dyDescent="0.15">
      <c r="A25" s="5" t="s">
        <v>24</v>
      </c>
      <c r="B25" s="6">
        <v>13898438799</v>
      </c>
    </row>
    <row r="26" spans="1:2" ht="15.75" x14ac:dyDescent="0.15">
      <c r="A26" s="5" t="s">
        <v>25</v>
      </c>
      <c r="B26" s="6">
        <v>13898624498</v>
      </c>
    </row>
    <row r="27" spans="1:2" ht="15.75" x14ac:dyDescent="0.15">
      <c r="A27" s="5" t="s">
        <v>26</v>
      </c>
      <c r="B27" s="6">
        <v>13942601881</v>
      </c>
    </row>
    <row r="28" spans="1:2" ht="15.75" x14ac:dyDescent="0.15">
      <c r="A28" s="5" t="s">
        <v>58</v>
      </c>
      <c r="B28" s="6">
        <v>13889478377</v>
      </c>
    </row>
    <row r="29" spans="1:2" ht="15.75" x14ac:dyDescent="0.15">
      <c r="A29" s="5" t="s">
        <v>27</v>
      </c>
      <c r="B29" s="6">
        <v>13234073499</v>
      </c>
    </row>
    <row r="30" spans="1:2" ht="15.75" x14ac:dyDescent="0.15">
      <c r="A30" s="5" t="s">
        <v>28</v>
      </c>
      <c r="B30" s="6">
        <v>15998629989</v>
      </c>
    </row>
    <row r="31" spans="1:2" ht="15.75" x14ac:dyDescent="0.15">
      <c r="A31" s="5" t="s">
        <v>29</v>
      </c>
      <c r="B31" s="6">
        <v>13942659166</v>
      </c>
    </row>
    <row r="32" spans="1:2" ht="15.75" x14ac:dyDescent="0.15">
      <c r="A32" s="5" t="s">
        <v>30</v>
      </c>
      <c r="B32" s="6">
        <v>13840952277</v>
      </c>
    </row>
    <row r="33" spans="1:2" ht="15.75" x14ac:dyDescent="0.15">
      <c r="A33" s="5" t="s">
        <v>31</v>
      </c>
      <c r="B33" s="6">
        <v>18640931106</v>
      </c>
    </row>
    <row r="34" spans="1:2" ht="15.75" x14ac:dyDescent="0.15">
      <c r="A34" s="5" t="s">
        <v>59</v>
      </c>
      <c r="B34" s="6">
        <v>13998670799</v>
      </c>
    </row>
    <row r="35" spans="1:2" ht="15.75" x14ac:dyDescent="0.15">
      <c r="A35" s="5" t="s">
        <v>60</v>
      </c>
      <c r="B35" s="6">
        <v>18640921050</v>
      </c>
    </row>
    <row r="36" spans="1:2" ht="15.75" x14ac:dyDescent="0.15">
      <c r="A36" s="5" t="s">
        <v>41</v>
      </c>
      <c r="B36" s="6">
        <v>18641195535</v>
      </c>
    </row>
    <row r="37" spans="1:2" ht="15.75" x14ac:dyDescent="0.15">
      <c r="A37" s="5" t="s">
        <v>32</v>
      </c>
      <c r="B37" s="6">
        <v>15542676109</v>
      </c>
    </row>
    <row r="38" spans="1:2" ht="15.75" x14ac:dyDescent="0.15">
      <c r="A38" s="5" t="s">
        <v>33</v>
      </c>
      <c r="B38" s="6">
        <v>18641185983</v>
      </c>
    </row>
    <row r="39" spans="1:2" ht="15.75" x14ac:dyDescent="0.15">
      <c r="A39" s="5" t="s">
        <v>34</v>
      </c>
      <c r="B39" s="6">
        <v>13591150303</v>
      </c>
    </row>
    <row r="40" spans="1:2" ht="15.75" x14ac:dyDescent="0.15">
      <c r="A40" s="5" t="s">
        <v>40</v>
      </c>
      <c r="B40" s="6">
        <v>15040608295</v>
      </c>
    </row>
    <row r="41" spans="1:2" ht="15.75" x14ac:dyDescent="0.15">
      <c r="A41" s="5" t="s">
        <v>61</v>
      </c>
      <c r="B41" s="6">
        <v>13998420820</v>
      </c>
    </row>
    <row r="42" spans="1:2" ht="15.75" x14ac:dyDescent="0.15">
      <c r="A42" s="5" t="s">
        <v>35</v>
      </c>
      <c r="B42" s="6">
        <v>15542676001</v>
      </c>
    </row>
    <row r="43" spans="1:2" ht="15.75" x14ac:dyDescent="0.15">
      <c r="A43" s="5" t="s">
        <v>62</v>
      </c>
      <c r="B43" s="6">
        <v>15940956969</v>
      </c>
    </row>
    <row r="44" spans="1:2" ht="15.75" x14ac:dyDescent="0.15">
      <c r="A44" s="5" t="s">
        <v>36</v>
      </c>
      <c r="B44" s="6">
        <v>15942893800</v>
      </c>
    </row>
    <row r="45" spans="1:2" ht="15.75" x14ac:dyDescent="0.15">
      <c r="A45" s="5" t="s">
        <v>37</v>
      </c>
      <c r="B45" s="6">
        <v>13940803757</v>
      </c>
    </row>
    <row r="46" spans="1:2" ht="15.75" x14ac:dyDescent="0.15">
      <c r="A46" s="5" t="s">
        <v>63</v>
      </c>
      <c r="B46" s="6">
        <v>15998534521</v>
      </c>
    </row>
    <row r="47" spans="1:2" ht="15.75" x14ac:dyDescent="0.15">
      <c r="A47" s="5" t="s">
        <v>38</v>
      </c>
      <c r="B47" s="6">
        <v>13841158338</v>
      </c>
    </row>
    <row r="48" spans="1:2" ht="15.75" x14ac:dyDescent="0.15">
      <c r="A48" s="5" t="s">
        <v>64</v>
      </c>
      <c r="B48" s="6">
        <v>13889574066</v>
      </c>
    </row>
    <row r="49" spans="1:2" ht="15.75" x14ac:dyDescent="0.15">
      <c r="A49" s="5" t="s">
        <v>65</v>
      </c>
      <c r="B49" s="6">
        <v>13644981068</v>
      </c>
    </row>
    <row r="50" spans="1:2" ht="15.75" x14ac:dyDescent="0.15">
      <c r="A50" s="5" t="s">
        <v>39</v>
      </c>
      <c r="B50" s="6">
        <v>13998671122</v>
      </c>
    </row>
    <row r="51" spans="1:2" ht="15.75" x14ac:dyDescent="0.15">
      <c r="A51" s="5" t="s">
        <v>41</v>
      </c>
      <c r="B51" s="6">
        <v>18641195535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2022年下半年值班安排</vt:lpstr>
      <vt:lpstr>备注说明</vt:lpstr>
      <vt:lpstr>备注说明!_GoBack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xzjd</cp:lastModifiedBy>
  <cp:lastPrinted>2020-08-31T02:46:50Z</cp:lastPrinted>
  <dcterms:created xsi:type="dcterms:W3CDTF">2017-10-12T03:32:37Z</dcterms:created>
  <dcterms:modified xsi:type="dcterms:W3CDTF">2023-03-15T02:43:39Z</dcterms:modified>
</cp:coreProperties>
</file>